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кат.'!$A$1:$C$41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5" i="1" l="1"/>
  <c r="C36" i="1"/>
</calcChain>
</file>

<file path=xl/sharedStrings.xml><?xml version="1.0" encoding="utf-8"?>
<sst xmlns="http://schemas.openxmlformats.org/spreadsheetml/2006/main" count="39" uniqueCount="34">
  <si>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</si>
  <si>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</si>
  <si>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</si>
  <si>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</si>
  <si>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</si>
  <si>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</si>
  <si>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</si>
  <si>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</si>
  <si>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</si>
  <si>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</si>
  <si>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</si>
  <si>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</si>
  <si>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</si>
  <si>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</si>
  <si>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</si>
  <si>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</si>
  <si>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</si>
  <si>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</si>
  <si>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</si>
  <si>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</si>
  <si>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</si>
  <si>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</si>
  <si>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</si>
  <si>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</si>
  <si>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</si>
  <si>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</si>
  <si>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</si>
  <si>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</si>
  <si>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</si>
  <si>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</si>
  <si>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</si>
  <si>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</si>
  <si>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</si>
  <si>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 xml:space="preserve">Расчёт средневзвешенной нерегулируемой цены на электрическую энергию для потребителей первой ценовой категории в мае 2018г.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</si>
</sst>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10" applyNumberFormat="0" applyAlignment="0" applyProtection="0"/>
  </cellStyleXfs>
  <cellXfs count="61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166" fontId="8" fillId="0" borderId="5" xfId="1" applyNumberFormat="1" applyFont="1" applyFill="1" applyBorder="1"/>
    <xf numFmtId="166" fontId="8" fillId="0" borderId="5" xfId="1" applyNumberFormat="1" applyFont="1" applyFill="1" applyBorder="1" applyAlignment="1">
      <alignment horizontal="center" vertical="center"/>
    </xf>
    <xf numFmtId="4" fontId="8" fillId="0" borderId="7" xfId="3" applyNumberFormat="1" applyFont="1" applyFill="1" applyBorder="1" applyAlignment="1">
      <alignment horizontal="center"/>
    </xf>
    <xf numFmtId="4" fontId="8" fillId="0" borderId="9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168" fontId="8" fillId="0" borderId="5" xfId="1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wrapText="1"/>
    </xf>
    <xf numFmtId="0" fontId="7" fillId="0" borderId="8" xfId="3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view="pageBreakPreview" topLeftCell="A16" zoomScaleNormal="100" workbookViewId="0">
      <selection activeCell="L30" sqref="L30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5"/>
      <c r="C1" s="56"/>
      <c r="D1" s="14"/>
      <c r="E1" s="14"/>
      <c r="F1" s="15"/>
    </row>
    <row r="2" spans="2:8" ht="42" customHeight="1" thickBot="1" x14ac:dyDescent="0.3">
      <c r="B2" s="57" t="s">
        <v>33</v>
      </c>
      <c r="C2" s="58"/>
      <c r="F2" s="16"/>
    </row>
    <row r="3" spans="2:8" ht="15" customHeight="1" thickBot="1" x14ac:dyDescent="0.25">
      <c r="B3" s="17" t="s">
        <v>0</v>
      </c>
      <c r="C3" s="18" t="s">
        <v>1</v>
      </c>
      <c r="E3" s="5"/>
      <c r="F3" s="19"/>
    </row>
    <row r="4" spans="2:8" ht="20.25" customHeight="1" thickTop="1" x14ac:dyDescent="0.2">
      <c r="B4" s="20" t="s">
        <v>2</v>
      </c>
      <c r="C4" s="1">
        <v>237291.15299999999</v>
      </c>
      <c r="D4" s="21"/>
      <c r="E4" s="22"/>
      <c r="F4" s="23"/>
    </row>
    <row r="5" spans="2:8" ht="16.5" customHeight="1" x14ac:dyDescent="0.2">
      <c r="B5" s="20" t="s">
        <v>3</v>
      </c>
      <c r="C5" s="1">
        <v>0</v>
      </c>
      <c r="D5" s="24"/>
      <c r="E5" s="5"/>
      <c r="F5" s="8"/>
    </row>
    <row r="6" spans="2:8" ht="17.25" customHeight="1" x14ac:dyDescent="0.2">
      <c r="B6" s="20" t="s">
        <v>4</v>
      </c>
      <c r="C6" s="1">
        <v>75278</v>
      </c>
      <c r="D6" s="25"/>
      <c r="E6" s="8"/>
    </row>
    <row r="7" spans="2:8" ht="31.5" customHeight="1" x14ac:dyDescent="0.2">
      <c r="B7" s="20" t="s">
        <v>5</v>
      </c>
      <c r="C7" s="1">
        <f>C8+C12</f>
        <v>1105.5249999999999</v>
      </c>
      <c r="E7" s="26"/>
      <c r="F7" s="8"/>
      <c r="G7" s="27"/>
      <c r="H7" s="2"/>
    </row>
    <row r="8" spans="2:8" ht="15.75" customHeight="1" x14ac:dyDescent="0.2">
      <c r="B8" s="6" t="s">
        <v>6</v>
      </c>
      <c r="C8" s="1">
        <f>C9+C10+C11</f>
        <v>0.97199999999999998</v>
      </c>
      <c r="E8" s="5"/>
      <c r="F8" s="28"/>
      <c r="H8" s="28"/>
    </row>
    <row r="9" spans="2:8" ht="15.75" customHeight="1" x14ac:dyDescent="0.2">
      <c r="B9" s="29" t="s">
        <v>7</v>
      </c>
      <c r="C9" s="1">
        <v>0.317</v>
      </c>
      <c r="D9" s="21"/>
      <c r="E9" s="3"/>
      <c r="F9" s="8"/>
    </row>
    <row r="10" spans="2:8" ht="15.75" customHeight="1" x14ac:dyDescent="0.2">
      <c r="B10" s="29" t="s">
        <v>8</v>
      </c>
      <c r="C10" s="1">
        <v>0.36799999999999999</v>
      </c>
      <c r="D10" s="21"/>
      <c r="E10" s="4"/>
      <c r="F10" s="8"/>
    </row>
    <row r="11" spans="2:8" ht="15.75" customHeight="1" x14ac:dyDescent="0.2">
      <c r="B11" s="29" t="s">
        <v>9</v>
      </c>
      <c r="C11" s="1">
        <v>0.28699999999999998</v>
      </c>
      <c r="D11" s="21"/>
      <c r="E11" s="5"/>
      <c r="F11" s="8"/>
    </row>
    <row r="12" spans="2:8" ht="15.75" customHeight="1" x14ac:dyDescent="0.2">
      <c r="B12" s="6" t="s">
        <v>10</v>
      </c>
      <c r="C12" s="1">
        <f>C13+C14</f>
        <v>1104.5529999999999</v>
      </c>
      <c r="E12" s="3"/>
      <c r="F12" s="8"/>
    </row>
    <row r="13" spans="2:8" ht="15.75" customHeight="1" x14ac:dyDescent="0.2">
      <c r="B13" s="29" t="s">
        <v>7</v>
      </c>
      <c r="C13" s="1">
        <v>645.25400000000002</v>
      </c>
      <c r="D13" s="21"/>
      <c r="E13" s="5"/>
      <c r="F13" s="8"/>
    </row>
    <row r="14" spans="2:8" ht="15.75" customHeight="1" x14ac:dyDescent="0.2">
      <c r="B14" s="29" t="s">
        <v>11</v>
      </c>
      <c r="C14" s="1">
        <v>459.29899999999998</v>
      </c>
      <c r="D14" s="21"/>
      <c r="E14" s="5"/>
      <c r="F14" s="8"/>
    </row>
    <row r="15" spans="2:8" ht="27" customHeight="1" x14ac:dyDescent="0.2">
      <c r="B15" s="20" t="s">
        <v>12</v>
      </c>
      <c r="C15" s="1">
        <f>C16+C17+C18+C19</f>
        <v>63469.411999999997</v>
      </c>
      <c r="E15" s="30"/>
      <c r="F15" s="8"/>
    </row>
    <row r="16" spans="2:8" ht="14.25" customHeight="1" x14ac:dyDescent="0.2">
      <c r="B16" s="29" t="s">
        <v>13</v>
      </c>
      <c r="C16" s="1">
        <v>43571.847999999998</v>
      </c>
      <c r="D16" s="21"/>
      <c r="E16" s="5"/>
      <c r="F16" s="8"/>
    </row>
    <row r="17" spans="2:6" ht="14.25" customHeight="1" x14ac:dyDescent="0.2">
      <c r="B17" s="29" t="s">
        <v>14</v>
      </c>
      <c r="C17" s="1">
        <v>19897.563999999998</v>
      </c>
      <c r="D17" s="21"/>
      <c r="E17" s="5"/>
      <c r="F17" s="8"/>
    </row>
    <row r="18" spans="2:6" ht="14.25" customHeight="1" x14ac:dyDescent="0.2">
      <c r="B18" s="29" t="s">
        <v>15</v>
      </c>
      <c r="C18" s="1">
        <v>0</v>
      </c>
      <c r="D18" s="21"/>
      <c r="E18" s="5"/>
      <c r="F18" s="8"/>
    </row>
    <row r="19" spans="2:6" ht="14.25" customHeight="1" x14ac:dyDescent="0.2">
      <c r="B19" s="29" t="s">
        <v>16</v>
      </c>
      <c r="C19" s="1">
        <v>0</v>
      </c>
      <c r="D19" s="21"/>
      <c r="E19" s="5"/>
      <c r="F19" s="8"/>
    </row>
    <row r="20" spans="2:6" ht="32.25" customHeight="1" thickBot="1" x14ac:dyDescent="0.25">
      <c r="B20" s="31" t="s">
        <v>17</v>
      </c>
      <c r="C20" s="1">
        <f>C4+C5-C6-C7-C15</f>
        <v>97438.216</v>
      </c>
      <c r="E20" s="5"/>
      <c r="F20" s="32"/>
    </row>
    <row r="21" spans="2:6" ht="18" customHeight="1" thickBot="1" x14ac:dyDescent="0.3">
      <c r="B21" s="17" t="s">
        <v>18</v>
      </c>
      <c r="C21" s="33" t="s">
        <v>19</v>
      </c>
      <c r="E21" s="5"/>
      <c r="F21" s="8"/>
    </row>
    <row r="22" spans="2:6" ht="19.5" customHeight="1" thickTop="1" x14ac:dyDescent="0.2">
      <c r="B22" s="20" t="s">
        <v>20</v>
      </c>
      <c r="C22" s="1">
        <v>398.94499999999999</v>
      </c>
      <c r="D22" s="21"/>
      <c r="E22" s="22"/>
      <c r="F22" s="32"/>
    </row>
    <row r="23" spans="2:6" ht="15.75" customHeight="1" x14ac:dyDescent="0.2">
      <c r="B23" s="20" t="s">
        <v>21</v>
      </c>
      <c r="C23" s="9">
        <v>0</v>
      </c>
      <c r="D23" s="24"/>
      <c r="E23" s="34"/>
      <c r="F23" s="32"/>
    </row>
    <row r="24" spans="2:6" ht="18" customHeight="1" x14ac:dyDescent="0.2">
      <c r="B24" s="20" t="s">
        <v>22</v>
      </c>
      <c r="C24" s="9">
        <v>140.126</v>
      </c>
      <c r="E24" s="8"/>
      <c r="F24" s="32"/>
    </row>
    <row r="25" spans="2:6" ht="18" customHeight="1" x14ac:dyDescent="0.2">
      <c r="B25" s="20" t="s">
        <v>23</v>
      </c>
      <c r="C25" s="9">
        <v>1.7929999999999999</v>
      </c>
      <c r="E25" s="5"/>
      <c r="F25" s="32"/>
    </row>
    <row r="26" spans="2:6" ht="15" x14ac:dyDescent="0.2">
      <c r="B26" s="20" t="s">
        <v>24</v>
      </c>
      <c r="C26" s="9">
        <f>C27+C28+C29+C30</f>
        <v>98.150999999999996</v>
      </c>
      <c r="E26" s="5"/>
      <c r="F26" s="32"/>
    </row>
    <row r="27" spans="2:6" ht="15" x14ac:dyDescent="0.2">
      <c r="B27" s="29" t="s">
        <v>13</v>
      </c>
      <c r="C27" s="9">
        <v>69.986999999999995</v>
      </c>
      <c r="D27" s="21"/>
      <c r="E27" s="5"/>
      <c r="F27" s="32"/>
    </row>
    <row r="28" spans="2:6" ht="15" x14ac:dyDescent="0.2">
      <c r="B28" s="29" t="s">
        <v>14</v>
      </c>
      <c r="C28" s="10">
        <v>28.164000000000001</v>
      </c>
      <c r="D28" s="21"/>
      <c r="E28" s="5"/>
      <c r="F28" s="32"/>
    </row>
    <row r="29" spans="2:6" ht="15" x14ac:dyDescent="0.2">
      <c r="B29" s="29" t="s">
        <v>15</v>
      </c>
      <c r="C29" s="9">
        <v>0</v>
      </c>
      <c r="D29" s="21"/>
      <c r="E29" s="5"/>
      <c r="F29" s="32"/>
    </row>
    <row r="30" spans="2:6" ht="15" x14ac:dyDescent="0.2">
      <c r="B30" s="29" t="s">
        <v>16</v>
      </c>
      <c r="C30" s="9">
        <v>0</v>
      </c>
      <c r="D30" s="21"/>
      <c r="E30" s="5"/>
      <c r="F30" s="32"/>
    </row>
    <row r="31" spans="2:6" ht="17.25" customHeight="1" thickBot="1" x14ac:dyDescent="0.25">
      <c r="B31" s="31" t="s">
        <v>25</v>
      </c>
      <c r="C31" s="35">
        <f>C22+C23-C24-C25-C26</f>
        <v>158.87499999999994</v>
      </c>
      <c r="E31" s="5"/>
      <c r="F31" s="32"/>
    </row>
    <row r="32" spans="2:6" ht="27.75" customHeight="1" thickBot="1" x14ac:dyDescent="0.25">
      <c r="B32" s="36" t="s">
        <v>26</v>
      </c>
      <c r="C32" s="37">
        <f>C31/C20</f>
        <v>1.6305204110058824E-3</v>
      </c>
      <c r="E32" s="38"/>
      <c r="F32" s="39"/>
    </row>
    <row r="33" spans="2:8" ht="30" x14ac:dyDescent="0.2">
      <c r="B33" s="40" t="s">
        <v>27</v>
      </c>
      <c r="C33" s="11">
        <v>1187.8800000000001</v>
      </c>
      <c r="D33" s="21"/>
      <c r="E33" s="5"/>
      <c r="F33" s="5"/>
    </row>
    <row r="34" spans="2:8" ht="30.75" thickBot="1" x14ac:dyDescent="0.25">
      <c r="B34" s="41" t="s">
        <v>28</v>
      </c>
      <c r="C34" s="12">
        <v>663060.24</v>
      </c>
      <c r="D34" s="21"/>
      <c r="E34" s="5"/>
      <c r="F34" s="5"/>
    </row>
    <row r="35" spans="2:8" ht="45.75" thickBot="1" x14ac:dyDescent="0.25">
      <c r="B35" s="42" t="s">
        <v>29</v>
      </c>
      <c r="C35" s="13">
        <f>C33+C34*C32</f>
        <v>2269.0132550464591</v>
      </c>
      <c r="E35" s="5"/>
    </row>
    <row r="36" spans="2:8" ht="90.75" hidden="1" thickBot="1" x14ac:dyDescent="0.25">
      <c r="B36" s="42" t="s">
        <v>30</v>
      </c>
      <c r="C36" s="13">
        <f>ROUND(C33+C32*C34+C46,2)</f>
        <v>2269.0100000000002</v>
      </c>
    </row>
    <row r="37" spans="2:8" ht="93" customHeight="1" x14ac:dyDescent="0.2">
      <c r="B37" s="59" t="s">
        <v>31</v>
      </c>
      <c r="C37" s="59"/>
    </row>
    <row r="38" spans="2:8" ht="117" customHeight="1" x14ac:dyDescent="0.2">
      <c r="B38" s="59" t="s">
        <v>32</v>
      </c>
      <c r="C38" s="59"/>
    </row>
    <row r="39" spans="2:8" x14ac:dyDescent="0.2">
      <c r="C39" s="43"/>
    </row>
    <row r="40" spans="2:8" ht="41.25" customHeight="1" x14ac:dyDescent="0.25">
      <c r="B40" s="60"/>
      <c r="C40" s="60"/>
    </row>
    <row r="41" spans="2:8" ht="15.75" x14ac:dyDescent="0.25">
      <c r="B41" s="44"/>
      <c r="C41" s="45"/>
    </row>
    <row r="42" spans="2:8" x14ac:dyDescent="0.2">
      <c r="C42" s="46"/>
    </row>
    <row r="43" spans="2:8" x14ac:dyDescent="0.2">
      <c r="C43" s="47"/>
    </row>
    <row r="44" spans="2:8" x14ac:dyDescent="0.2">
      <c r="B44" s="48"/>
      <c r="C44" s="49"/>
    </row>
    <row r="45" spans="2:8" x14ac:dyDescent="0.2">
      <c r="B45" s="48"/>
      <c r="C45" s="49"/>
      <c r="E45" s="50"/>
    </row>
    <row r="46" spans="2:8" x14ac:dyDescent="0.2">
      <c r="B46" s="48"/>
      <c r="C46" s="51"/>
    </row>
    <row r="47" spans="2:8" x14ac:dyDescent="0.2">
      <c r="C47" s="49"/>
      <c r="E47" s="52"/>
      <c r="F47" s="52"/>
      <c r="G47" s="52"/>
      <c r="H47" s="52"/>
    </row>
    <row r="48" spans="2:8" x14ac:dyDescent="0.2">
      <c r="B48" s="48"/>
      <c r="C48" s="49"/>
      <c r="E48" s="53"/>
      <c r="F48" s="53"/>
      <c r="G48" s="53"/>
      <c r="H48" s="53"/>
    </row>
    <row r="49" spans="2:9" x14ac:dyDescent="0.2">
      <c r="B49" s="48"/>
      <c r="C49" s="48"/>
      <c r="E49" s="53"/>
      <c r="F49" s="53"/>
      <c r="G49" s="53"/>
      <c r="H49" s="53"/>
    </row>
    <row r="50" spans="2:9" x14ac:dyDescent="0.2">
      <c r="B50" s="48"/>
      <c r="C50" s="54"/>
      <c r="E50" s="53"/>
      <c r="F50" s="53"/>
      <c r="G50" s="53"/>
      <c r="H50" s="53"/>
    </row>
    <row r="51" spans="2:9" x14ac:dyDescent="0.2">
      <c r="B51" s="48"/>
      <c r="C51" s="48"/>
      <c r="E51" s="53"/>
      <c r="F51" s="53"/>
      <c r="G51" s="53"/>
      <c r="H51" s="53"/>
      <c r="I51" s="53"/>
    </row>
    <row r="52" spans="2:9" x14ac:dyDescent="0.2">
      <c r="E52" s="53"/>
      <c r="F52" s="53"/>
      <c r="G52" s="53"/>
      <c r="H52" s="53"/>
      <c r="I52" s="53"/>
    </row>
    <row r="54" spans="2:9" x14ac:dyDescent="0.2">
      <c r="B54" s="22"/>
      <c r="C54" s="5"/>
    </row>
    <row r="55" spans="2:9" x14ac:dyDescent="0.2">
      <c r="B55" s="22"/>
      <c r="C55" s="5"/>
    </row>
    <row r="56" spans="2:9" x14ac:dyDescent="0.2">
      <c r="B56" s="5"/>
      <c r="C56" s="5"/>
    </row>
  </sheetData>
  <mergeCells count="5">
    <mergeCell ref="B1:C1"/>
    <mergeCell ref="B2:C2"/>
    <mergeCell ref="B37:C37"/>
    <mergeCell ref="B38:C38"/>
    <mergeCell ref="B40:C40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2018-02-12T10:05:38Z</cp:lastPrinted>
  <dcterms:created xsi:type="dcterms:W3CDTF">2014-11-12T04:10:08Z</dcterms:created>
  <dcterms:modified xsi:type="dcterms:W3CDTF">2018-06-13T06:45:28Z</dcterms:modified>
</cp:coreProperties>
</file>